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032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<sst xmlns="http://schemas.openxmlformats.org/spreadsheetml/2006/main" count="211" uniqueCount="134">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</sst>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A28" sqref="A28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12827859.77</v>
      </c>
      <c r="D8" s="46"/>
      <c r="E8" s="6"/>
      <c r="F8" s="6"/>
    </row>
    <row r="9" spans="1:6" ht="12.75">
      <c r="A9" s="43"/>
      <c r="B9" s="49" t="s">
        <v>10</v>
      </c>
      <c r="C9" s="7">
        <v>7565517.99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366724716.76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16320127.3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135020211.1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518065055.15999997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232288738.2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200000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12548.66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10317467.56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242818754.42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11478424.54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62208000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515500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13216219.9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87418144.44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2500000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122369974.66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2200000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5901000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132970974.66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21649927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21649927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22679927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22679927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750000000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750000000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752895676.6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9975428.95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762871105.5500001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2538473888.23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2558867265.99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A47" sqref="A47:IV47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33727602.11</v>
      </c>
      <c r="BU12" s="30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115473866.43</v>
      </c>
      <c r="D15" s="30">
        <v>0</v>
      </c>
      <c r="E15" s="30">
        <v>0</v>
      </c>
      <c r="F15" s="30">
        <v>161458.93</v>
      </c>
      <c r="G15" s="30">
        <v>0</v>
      </c>
      <c r="H15" s="30">
        <v>0</v>
      </c>
      <c r="I15" s="30">
        <v>29944442.15</v>
      </c>
      <c r="J15" s="30">
        <v>0</v>
      </c>
      <c r="K15" s="30">
        <v>0</v>
      </c>
      <c r="L15" s="30">
        <v>8248459.68</v>
      </c>
      <c r="M15" s="30">
        <v>0</v>
      </c>
      <c r="N15" s="30">
        <v>0</v>
      </c>
      <c r="O15" s="30">
        <v>2451408.41</v>
      </c>
      <c r="P15" s="30">
        <v>0</v>
      </c>
      <c r="Q15" s="30">
        <v>0</v>
      </c>
      <c r="R15" s="30">
        <v>510070.35</v>
      </c>
      <c r="S15" s="30">
        <v>0</v>
      </c>
      <c r="T15" s="30">
        <v>0</v>
      </c>
      <c r="U15" s="30">
        <v>434725.66</v>
      </c>
      <c r="V15" s="30">
        <v>0</v>
      </c>
      <c r="W15" s="30">
        <v>0</v>
      </c>
      <c r="X15" s="30">
        <v>26881257.28</v>
      </c>
      <c r="Y15" s="30">
        <v>0</v>
      </c>
      <c r="Z15" s="30">
        <v>0</v>
      </c>
      <c r="AA15" s="30">
        <v>3453479.28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392819.43</v>
      </c>
      <c r="AH15" s="30">
        <v>0</v>
      </c>
      <c r="AI15" s="30">
        <v>0</v>
      </c>
      <c r="AJ15" s="30">
        <v>11370316.15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3025351.67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202347655.42000002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11041905.12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30000</v>
      </c>
      <c r="J16" s="30">
        <v>0</v>
      </c>
      <c r="K16" s="30">
        <v>0</v>
      </c>
      <c r="L16" s="30">
        <v>29851.79</v>
      </c>
      <c r="M16" s="30">
        <v>0</v>
      </c>
      <c r="N16" s="30">
        <v>0</v>
      </c>
      <c r="O16" s="30">
        <v>1500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6313.58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56718.72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11166289.209999999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56599535.87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12244351.3</v>
      </c>
      <c r="J17" s="30">
        <v>0</v>
      </c>
      <c r="K17" s="30">
        <v>0</v>
      </c>
      <c r="L17" s="30">
        <v>16338815.69</v>
      </c>
      <c r="M17" s="30">
        <v>0</v>
      </c>
      <c r="N17" s="30">
        <v>0</v>
      </c>
      <c r="O17" s="30">
        <v>2823705.09</v>
      </c>
      <c r="P17" s="30">
        <v>0</v>
      </c>
      <c r="Q17" s="30">
        <v>0</v>
      </c>
      <c r="R17" s="30">
        <v>1265856.88</v>
      </c>
      <c r="S17" s="30">
        <v>0</v>
      </c>
      <c r="T17" s="30">
        <v>0</v>
      </c>
      <c r="U17" s="30">
        <v>1607000</v>
      </c>
      <c r="V17" s="30">
        <v>0</v>
      </c>
      <c r="W17" s="30">
        <v>0</v>
      </c>
      <c r="X17" s="30">
        <v>1823712.41</v>
      </c>
      <c r="Y17" s="30">
        <v>0</v>
      </c>
      <c r="Z17" s="30">
        <v>0</v>
      </c>
      <c r="AA17" s="30">
        <v>128172350.91</v>
      </c>
      <c r="AB17" s="30">
        <v>0</v>
      </c>
      <c r="AC17" s="30">
        <v>0</v>
      </c>
      <c r="AD17" s="30">
        <v>98120401.75</v>
      </c>
      <c r="AE17" s="30">
        <v>0</v>
      </c>
      <c r="AF17" s="30">
        <v>0</v>
      </c>
      <c r="AG17" s="30">
        <v>903625.41</v>
      </c>
      <c r="AH17" s="30">
        <v>0</v>
      </c>
      <c r="AI17" s="30">
        <v>0</v>
      </c>
      <c r="AJ17" s="30">
        <v>78063983.98</v>
      </c>
      <c r="AK17" s="30">
        <v>0</v>
      </c>
      <c r="AL17" s="30">
        <v>0</v>
      </c>
      <c r="AM17" s="30">
        <v>4398133.4</v>
      </c>
      <c r="AN17" s="30">
        <v>0</v>
      </c>
      <c r="AO17" s="30">
        <v>0</v>
      </c>
      <c r="AP17" s="30">
        <v>880704.21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403242176.9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529084.71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15072095.11</v>
      </c>
      <c r="M18" s="30">
        <v>0</v>
      </c>
      <c r="N18" s="30">
        <v>0</v>
      </c>
      <c r="O18" s="30">
        <v>200000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90000</v>
      </c>
      <c r="V18" s="30">
        <v>0</v>
      </c>
      <c r="W18" s="30">
        <v>0</v>
      </c>
      <c r="X18" s="30">
        <v>2232632.97</v>
      </c>
      <c r="Y18" s="30">
        <v>0</v>
      </c>
      <c r="Z18" s="30">
        <v>0</v>
      </c>
      <c r="AA18" s="30">
        <v>3742467.28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100000</v>
      </c>
      <c r="AH18" s="30">
        <v>0</v>
      </c>
      <c r="AI18" s="30">
        <v>0</v>
      </c>
      <c r="AJ18" s="30">
        <v>18090044.94</v>
      </c>
      <c r="AK18" s="30">
        <v>0</v>
      </c>
      <c r="AL18" s="30">
        <v>0</v>
      </c>
      <c r="AM18" s="30">
        <v>1000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40057325.010000005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7916710.48</v>
      </c>
      <c r="BL21" s="30">
        <v>0</v>
      </c>
      <c r="BM21" s="30">
        <v>0</v>
      </c>
      <c r="BN21" s="30">
        <v>2237763.2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10154473.68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7191500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23200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2000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203.34</v>
      </c>
      <c r="AE23" s="30">
        <v>0</v>
      </c>
      <c r="AF23" s="30">
        <v>0</v>
      </c>
      <c r="AG23" s="30">
        <v>907145.89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8124049.2299999995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6847972.39</v>
      </c>
      <c r="D24" s="30">
        <v>4534787.38</v>
      </c>
      <c r="E24" s="30">
        <v>0</v>
      </c>
      <c r="F24" s="30">
        <v>0</v>
      </c>
      <c r="G24" s="30">
        <v>0</v>
      </c>
      <c r="H24" s="30">
        <v>0</v>
      </c>
      <c r="I24" s="30">
        <v>50000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6500</v>
      </c>
      <c r="Y24" s="30">
        <v>5000</v>
      </c>
      <c r="Z24" s="30">
        <v>0</v>
      </c>
      <c r="AA24" s="30">
        <v>42158.65</v>
      </c>
      <c r="AB24" s="30">
        <v>42158.65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162523.5</v>
      </c>
      <c r="AK24" s="30">
        <v>162523.5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129697342.54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136806497.08</v>
      </c>
      <c r="BV24" s="31">
        <f t="shared" si="0"/>
        <v>4744469.53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197683864.52</v>
      </c>
      <c r="D25" s="33">
        <f t="shared" si="3"/>
        <v>4534787.38</v>
      </c>
      <c r="E25" s="33">
        <f t="shared" si="3"/>
        <v>0</v>
      </c>
      <c r="F25" s="33">
        <f t="shared" si="3"/>
        <v>161458.93</v>
      </c>
      <c r="G25" s="33">
        <f t="shared" si="3"/>
        <v>0</v>
      </c>
      <c r="H25" s="33">
        <f t="shared" si="3"/>
        <v>0</v>
      </c>
      <c r="I25" s="33">
        <f t="shared" si="3"/>
        <v>42268793.45</v>
      </c>
      <c r="J25" s="33">
        <f t="shared" si="3"/>
        <v>0</v>
      </c>
      <c r="K25" s="33">
        <f t="shared" si="3"/>
        <v>0</v>
      </c>
      <c r="L25" s="33">
        <f t="shared" si="3"/>
        <v>39712422.269999996</v>
      </c>
      <c r="M25" s="33">
        <f t="shared" si="3"/>
        <v>0</v>
      </c>
      <c r="N25" s="33">
        <f t="shared" si="3"/>
        <v>0</v>
      </c>
      <c r="O25" s="33">
        <f t="shared" si="3"/>
        <v>5476613.5</v>
      </c>
      <c r="P25" s="33">
        <f t="shared" si="3"/>
        <v>0</v>
      </c>
      <c r="Q25" s="33">
        <f t="shared" si="3"/>
        <v>0</v>
      </c>
      <c r="R25" s="33">
        <f t="shared" si="3"/>
        <v>1775927.23</v>
      </c>
      <c r="S25" s="33">
        <f t="shared" si="3"/>
        <v>0</v>
      </c>
      <c r="T25" s="33">
        <f t="shared" si="3"/>
        <v>0</v>
      </c>
      <c r="U25" s="33">
        <f t="shared" si="3"/>
        <v>2133725.66</v>
      </c>
      <c r="V25" s="33">
        <f t="shared" si="3"/>
        <v>0</v>
      </c>
      <c r="W25" s="33">
        <f t="shared" si="3"/>
        <v>0</v>
      </c>
      <c r="X25" s="33">
        <f t="shared" si="3"/>
        <v>30950416.24</v>
      </c>
      <c r="Y25" s="33">
        <f t="shared" si="3"/>
        <v>5000</v>
      </c>
      <c r="Z25" s="33">
        <f t="shared" si="3"/>
        <v>0</v>
      </c>
      <c r="AA25" s="33">
        <f t="shared" si="3"/>
        <v>135410456.12</v>
      </c>
      <c r="AB25" s="33">
        <f t="shared" si="3"/>
        <v>42158.65</v>
      </c>
      <c r="AC25" s="33">
        <f t="shared" si="3"/>
        <v>0</v>
      </c>
      <c r="AD25" s="33">
        <f t="shared" si="3"/>
        <v>98120605.09</v>
      </c>
      <c r="AE25" s="33">
        <f t="shared" si="3"/>
        <v>0</v>
      </c>
      <c r="AF25" s="33">
        <f t="shared" si="3"/>
        <v>0</v>
      </c>
      <c r="AG25" s="33">
        <f t="shared" si="3"/>
        <v>2303590.73</v>
      </c>
      <c r="AH25" s="33">
        <f t="shared" si="3"/>
        <v>0</v>
      </c>
      <c r="AI25" s="33">
        <f t="shared" si="3"/>
        <v>0</v>
      </c>
      <c r="AJ25" s="33">
        <f t="shared" si="3"/>
        <v>107743587.29</v>
      </c>
      <c r="AK25" s="33">
        <f t="shared" si="3"/>
        <v>162523.5</v>
      </c>
      <c r="AL25" s="33">
        <f t="shared" si="3"/>
        <v>0</v>
      </c>
      <c r="AM25" s="33">
        <f t="shared" si="3"/>
        <v>4399133.4</v>
      </c>
      <c r="AN25" s="33">
        <f t="shared" si="3"/>
        <v>0</v>
      </c>
      <c r="AO25" s="33">
        <f t="shared" si="3"/>
        <v>0</v>
      </c>
      <c r="AP25" s="33">
        <f t="shared" si="3"/>
        <v>3906055.88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129697342.54</v>
      </c>
      <c r="BI25" s="33">
        <f t="shared" si="3"/>
        <v>0</v>
      </c>
      <c r="BJ25" s="33">
        <f t="shared" si="3"/>
        <v>0</v>
      </c>
      <c r="BK25" s="33">
        <f t="shared" si="3"/>
        <v>7916710.48</v>
      </c>
      <c r="BL25" s="33">
        <f t="shared" si="3"/>
        <v>0</v>
      </c>
      <c r="BM25" s="33">
        <f t="shared" si="3"/>
        <v>0</v>
      </c>
      <c r="BN25" s="33">
        <f t="shared" si="3"/>
        <v>2237763.2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811898466.53</v>
      </c>
      <c r="BV25" s="33">
        <f t="shared" si="4"/>
        <v>4744469.53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14459781.23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800890.98</v>
      </c>
      <c r="J29" s="30">
        <v>0</v>
      </c>
      <c r="K29" s="30">
        <v>0</v>
      </c>
      <c r="L29" s="30">
        <v>16207494.57</v>
      </c>
      <c r="M29" s="30">
        <v>0</v>
      </c>
      <c r="N29" s="30">
        <v>0</v>
      </c>
      <c r="O29" s="30">
        <v>9826981.05</v>
      </c>
      <c r="P29" s="30">
        <v>0</v>
      </c>
      <c r="Q29" s="30">
        <v>0</v>
      </c>
      <c r="R29" s="30">
        <v>1391150</v>
      </c>
      <c r="S29" s="30">
        <v>0</v>
      </c>
      <c r="T29" s="30">
        <v>0</v>
      </c>
      <c r="U29" s="30">
        <v>53000</v>
      </c>
      <c r="V29" s="30">
        <v>0</v>
      </c>
      <c r="W29" s="30">
        <v>0</v>
      </c>
      <c r="X29" s="30">
        <v>5574235.29</v>
      </c>
      <c r="Y29" s="30">
        <v>0</v>
      </c>
      <c r="Z29" s="30">
        <v>0</v>
      </c>
      <c r="AA29" s="30">
        <v>9034726.43</v>
      </c>
      <c r="AB29" s="30">
        <v>0</v>
      </c>
      <c r="AC29" s="30">
        <v>0</v>
      </c>
      <c r="AD29" s="30">
        <v>97109056.87</v>
      </c>
      <c r="AE29" s="30">
        <v>0</v>
      </c>
      <c r="AF29" s="30">
        <v>0</v>
      </c>
      <c r="AG29" s="30">
        <v>10000</v>
      </c>
      <c r="AH29" s="30">
        <v>0</v>
      </c>
      <c r="AI29" s="30">
        <v>0</v>
      </c>
      <c r="AJ29" s="30">
        <v>1790761.16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52000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260000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156570077.58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1054800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400000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340000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1794800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40000.01</v>
      </c>
      <c r="D32" s="30">
        <v>0.01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1205000</v>
      </c>
      <c r="Y32" s="30">
        <v>5000</v>
      </c>
      <c r="Z32" s="30">
        <v>0</v>
      </c>
      <c r="AA32" s="30">
        <v>200000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294890.4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1739890.4100000001</v>
      </c>
      <c r="BV32" s="31">
        <f t="shared" si="5"/>
        <v>5000.01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15554581.24</v>
      </c>
      <c r="D33" s="33">
        <f t="shared" si="6"/>
        <v>0.01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800890.98</v>
      </c>
      <c r="J33" s="33">
        <f t="shared" si="6"/>
        <v>0</v>
      </c>
      <c r="K33" s="33">
        <f t="shared" si="6"/>
        <v>0</v>
      </c>
      <c r="L33" s="33">
        <f t="shared" si="6"/>
        <v>16207494.57</v>
      </c>
      <c r="M33" s="33">
        <f t="shared" si="6"/>
        <v>0</v>
      </c>
      <c r="N33" s="33">
        <f t="shared" si="6"/>
        <v>0</v>
      </c>
      <c r="O33" s="33">
        <f t="shared" si="6"/>
        <v>10226981.05</v>
      </c>
      <c r="P33" s="33">
        <f t="shared" si="6"/>
        <v>0</v>
      </c>
      <c r="Q33" s="33">
        <f t="shared" si="6"/>
        <v>0</v>
      </c>
      <c r="R33" s="33">
        <f t="shared" si="6"/>
        <v>1391150</v>
      </c>
      <c r="S33" s="33">
        <f t="shared" si="6"/>
        <v>0</v>
      </c>
      <c r="T33" s="33">
        <f t="shared" si="6"/>
        <v>0</v>
      </c>
      <c r="U33" s="33">
        <f t="shared" si="6"/>
        <v>53000</v>
      </c>
      <c r="V33" s="33">
        <f t="shared" si="6"/>
        <v>0</v>
      </c>
      <c r="W33" s="33">
        <f t="shared" si="6"/>
        <v>0</v>
      </c>
      <c r="X33" s="33">
        <f t="shared" si="6"/>
        <v>6779235.29</v>
      </c>
      <c r="Y33" s="33">
        <f t="shared" si="6"/>
        <v>5000</v>
      </c>
      <c r="Z33" s="33">
        <f t="shared" si="6"/>
        <v>0</v>
      </c>
      <c r="AA33" s="33">
        <f t="shared" si="6"/>
        <v>9234726.43</v>
      </c>
      <c r="AB33" s="33">
        <f t="shared" si="6"/>
        <v>0</v>
      </c>
      <c r="AC33" s="33">
        <f t="shared" si="6"/>
        <v>0</v>
      </c>
      <c r="AD33" s="33">
        <f t="shared" si="6"/>
        <v>97449056.87</v>
      </c>
      <c r="AE33" s="33">
        <f t="shared" si="6"/>
        <v>0</v>
      </c>
      <c r="AF33" s="33">
        <f t="shared" si="6"/>
        <v>0</v>
      </c>
      <c r="AG33" s="33">
        <f t="shared" si="6"/>
        <v>10000</v>
      </c>
      <c r="AH33" s="33">
        <f t="shared" si="6"/>
        <v>0</v>
      </c>
      <c r="AI33" s="33">
        <f t="shared" si="6"/>
        <v>0</v>
      </c>
      <c r="AJ33" s="33">
        <f t="shared" si="6"/>
        <v>1790761.16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52000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260000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294890.4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160104767.99</v>
      </c>
      <c r="BV33" s="33">
        <f t="shared" si="7"/>
        <v>5000.01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60000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60000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21649927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21649927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60000</v>
      </c>
      <c r="AB40" s="33">
        <f t="shared" si="9"/>
        <v>0</v>
      </c>
      <c r="AC40" s="33">
        <f t="shared" si="9"/>
        <v>0</v>
      </c>
      <c r="AD40" s="33">
        <f t="shared" si="9"/>
        <v>21649927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21709927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8947421.88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8947421.88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8055108.66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8055108.66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AH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aca="true" t="shared" si="13" ref="AI47:BN47">SUM(AI43:AI46)</f>
        <v>0</v>
      </c>
      <c r="AJ47" s="33">
        <f t="shared" si="13"/>
        <v>0</v>
      </c>
      <c r="AK47" s="33">
        <f t="shared" si="13"/>
        <v>0</v>
      </c>
      <c r="AL47" s="33">
        <f t="shared" si="13"/>
        <v>0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</v>
      </c>
      <c r="AU47" s="33">
        <f t="shared" si="13"/>
        <v>0</v>
      </c>
      <c r="AV47" s="33">
        <f t="shared" si="13"/>
        <v>0</v>
      </c>
      <c r="AW47" s="33">
        <f t="shared" si="13"/>
        <v>0</v>
      </c>
      <c r="AX47" s="33">
        <f t="shared" si="13"/>
        <v>0</v>
      </c>
      <c r="AY47" s="33">
        <f t="shared" si="13"/>
        <v>0</v>
      </c>
      <c r="AZ47" s="33">
        <f t="shared" si="13"/>
        <v>0</v>
      </c>
      <c r="BA47" s="33">
        <f t="shared" si="13"/>
        <v>0</v>
      </c>
      <c r="BB47" s="33">
        <f t="shared" si="13"/>
        <v>0</v>
      </c>
      <c r="BC47" s="33">
        <f t="shared" si="13"/>
        <v>0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0</v>
      </c>
      <c r="BH47" s="33">
        <f t="shared" si="13"/>
        <v>0</v>
      </c>
      <c r="BI47" s="33">
        <f t="shared" si="13"/>
        <v>0</v>
      </c>
      <c r="BJ47" s="33">
        <f t="shared" si="13"/>
        <v>0</v>
      </c>
      <c r="BK47" s="33">
        <f t="shared" si="13"/>
        <v>17002530.54</v>
      </c>
      <c r="BL47" s="33">
        <f t="shared" si="13"/>
        <v>0</v>
      </c>
      <c r="BM47" s="33">
        <f t="shared" si="13"/>
        <v>0</v>
      </c>
      <c r="BN47" s="33">
        <f t="shared" si="13"/>
        <v>0</v>
      </c>
      <c r="BO47" s="33">
        <f>SUM(BO43:BO46)</f>
        <v>0</v>
      </c>
      <c r="BP47" s="33">
        <f>SUM(BP43:BP46)</f>
        <v>0</v>
      </c>
      <c r="BQ47" s="33">
        <f>SUM(BQ43:BQ46)</f>
        <v>0</v>
      </c>
      <c r="BR47" s="33">
        <f>SUM(BR43:BR46)</f>
        <v>0</v>
      </c>
      <c r="BS47" s="33">
        <f>SUM(BS43:BS46)</f>
        <v>0</v>
      </c>
      <c r="BT47" s="33"/>
      <c r="BU47" s="33">
        <f>SUM(BU43:BU46)</f>
        <v>17002530.54</v>
      </c>
      <c r="BV47" s="33">
        <f>SUM(BV43:BV46)</f>
        <v>0</v>
      </c>
      <c r="BW47" s="33">
        <f>SUM(BW43:BW46)</f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750000000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750000000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750000000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750000000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704618751.6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704618751.6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58252353.95</v>
      </c>
      <c r="BR55" s="30">
        <v>0</v>
      </c>
      <c r="BS55" s="30">
        <v>0</v>
      </c>
      <c r="BT55" s="30"/>
      <c r="BU55" s="31">
        <f t="shared" si="16"/>
        <v>58252353.95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762871105.5500001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762871105.5500001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AH57">+C25+C33+C40+C47+C51+C56</f>
        <v>213238445.76000002</v>
      </c>
      <c r="D57" s="39">
        <f t="shared" si="19"/>
        <v>4534787.39</v>
      </c>
      <c r="E57" s="39">
        <f t="shared" si="19"/>
        <v>0</v>
      </c>
      <c r="F57" s="39">
        <f t="shared" si="19"/>
        <v>161458.93</v>
      </c>
      <c r="G57" s="39">
        <f t="shared" si="19"/>
        <v>0</v>
      </c>
      <c r="H57" s="39">
        <f t="shared" si="19"/>
        <v>0</v>
      </c>
      <c r="I57" s="39">
        <f t="shared" si="19"/>
        <v>43069684.43</v>
      </c>
      <c r="J57" s="39">
        <f t="shared" si="19"/>
        <v>0</v>
      </c>
      <c r="K57" s="39">
        <f t="shared" si="19"/>
        <v>0</v>
      </c>
      <c r="L57" s="39">
        <f t="shared" si="19"/>
        <v>55919916.839999996</v>
      </c>
      <c r="M57" s="39">
        <f t="shared" si="19"/>
        <v>0</v>
      </c>
      <c r="N57" s="39">
        <f t="shared" si="19"/>
        <v>0</v>
      </c>
      <c r="O57" s="39">
        <f t="shared" si="19"/>
        <v>15703594.55</v>
      </c>
      <c r="P57" s="39">
        <f t="shared" si="19"/>
        <v>0</v>
      </c>
      <c r="Q57" s="39">
        <f t="shared" si="19"/>
        <v>0</v>
      </c>
      <c r="R57" s="39">
        <f t="shared" si="19"/>
        <v>3167077.23</v>
      </c>
      <c r="S57" s="39">
        <f t="shared" si="19"/>
        <v>0</v>
      </c>
      <c r="T57" s="39">
        <f t="shared" si="19"/>
        <v>0</v>
      </c>
      <c r="U57" s="39">
        <f t="shared" si="19"/>
        <v>2186725.66</v>
      </c>
      <c r="V57" s="39">
        <f t="shared" si="19"/>
        <v>0</v>
      </c>
      <c r="W57" s="39">
        <f t="shared" si="19"/>
        <v>0</v>
      </c>
      <c r="X57" s="39">
        <f t="shared" si="19"/>
        <v>37729651.53</v>
      </c>
      <c r="Y57" s="39">
        <f t="shared" si="19"/>
        <v>10000</v>
      </c>
      <c r="Z57" s="39">
        <f t="shared" si="19"/>
        <v>0</v>
      </c>
      <c r="AA57" s="39">
        <f t="shared" si="19"/>
        <v>144705182.55</v>
      </c>
      <c r="AB57" s="39">
        <f t="shared" si="19"/>
        <v>42158.65</v>
      </c>
      <c r="AC57" s="39">
        <f t="shared" si="19"/>
        <v>0</v>
      </c>
      <c r="AD57" s="39">
        <f t="shared" si="19"/>
        <v>217219588.96</v>
      </c>
      <c r="AE57" s="39">
        <f t="shared" si="19"/>
        <v>0</v>
      </c>
      <c r="AF57" s="39">
        <f t="shared" si="19"/>
        <v>0</v>
      </c>
      <c r="AG57" s="39">
        <f t="shared" si="19"/>
        <v>2313590.73</v>
      </c>
      <c r="AH57" s="39">
        <f t="shared" si="19"/>
        <v>0</v>
      </c>
      <c r="AI57" s="39">
        <f aca="true" t="shared" si="20" ref="AI57:BN57">+AI25+AI33+AI40+AI47+AI51+AI56</f>
        <v>0</v>
      </c>
      <c r="AJ57" s="39">
        <f t="shared" si="20"/>
        <v>109534348.45</v>
      </c>
      <c r="AK57" s="39">
        <f t="shared" si="20"/>
        <v>162523.5</v>
      </c>
      <c r="AL57" s="39">
        <f t="shared" si="20"/>
        <v>0</v>
      </c>
      <c r="AM57" s="39">
        <f t="shared" si="20"/>
        <v>4399133.4</v>
      </c>
      <c r="AN57" s="39">
        <f t="shared" si="20"/>
        <v>0</v>
      </c>
      <c r="AO57" s="39">
        <f t="shared" si="20"/>
        <v>0</v>
      </c>
      <c r="AP57" s="39">
        <f t="shared" si="20"/>
        <v>3958055.88</v>
      </c>
      <c r="AQ57" s="39">
        <f t="shared" si="20"/>
        <v>0</v>
      </c>
      <c r="AR57" s="39">
        <f t="shared" si="20"/>
        <v>0</v>
      </c>
      <c r="AS57" s="39">
        <f t="shared" si="20"/>
        <v>0</v>
      </c>
      <c r="AT57" s="39">
        <f t="shared" si="20"/>
        <v>0</v>
      </c>
      <c r="AU57" s="39">
        <f t="shared" si="20"/>
        <v>0</v>
      </c>
      <c r="AV57" s="39">
        <f t="shared" si="20"/>
        <v>0</v>
      </c>
      <c r="AW57" s="39">
        <f t="shared" si="20"/>
        <v>0</v>
      </c>
      <c r="AX57" s="39">
        <f t="shared" si="20"/>
        <v>0</v>
      </c>
      <c r="AY57" s="39">
        <f t="shared" si="20"/>
        <v>260000</v>
      </c>
      <c r="AZ57" s="39">
        <f t="shared" si="20"/>
        <v>0</v>
      </c>
      <c r="BA57" s="39">
        <f t="shared" si="20"/>
        <v>0</v>
      </c>
      <c r="BB57" s="39">
        <f t="shared" si="20"/>
        <v>0</v>
      </c>
      <c r="BC57" s="39">
        <f t="shared" si="20"/>
        <v>0</v>
      </c>
      <c r="BD57" s="39">
        <f t="shared" si="20"/>
        <v>0</v>
      </c>
      <c r="BE57" s="39">
        <f t="shared" si="20"/>
        <v>0</v>
      </c>
      <c r="BF57" s="39">
        <f t="shared" si="20"/>
        <v>0</v>
      </c>
      <c r="BG57" s="39">
        <f t="shared" si="20"/>
        <v>0</v>
      </c>
      <c r="BH57" s="39">
        <f t="shared" si="20"/>
        <v>129992232.94000001</v>
      </c>
      <c r="BI57" s="39">
        <f t="shared" si="20"/>
        <v>0</v>
      </c>
      <c r="BJ57" s="39">
        <f t="shared" si="20"/>
        <v>0</v>
      </c>
      <c r="BK57" s="39">
        <f t="shared" si="20"/>
        <v>24919241.02</v>
      </c>
      <c r="BL57" s="39">
        <f t="shared" si="20"/>
        <v>0</v>
      </c>
      <c r="BM57" s="39">
        <f t="shared" si="20"/>
        <v>0</v>
      </c>
      <c r="BN57" s="39">
        <f t="shared" si="20"/>
        <v>752237763.2</v>
      </c>
      <c r="BO57" s="39">
        <f>+BO25+BO33+BO40+BO47+BO51+BO56</f>
        <v>0</v>
      </c>
      <c r="BP57" s="39">
        <f>+BP25+BP33+BP40+BP47+BP51+BP56</f>
        <v>0</v>
      </c>
      <c r="BQ57" s="39">
        <f>+BQ25+BQ33+BQ40+BQ47+BQ51+BQ56</f>
        <v>762871105.5500001</v>
      </c>
      <c r="BR57" s="39">
        <f>+BR25+BR33+BR40+BR47+BR51+BR56</f>
        <v>0</v>
      </c>
      <c r="BS57" s="39">
        <f>+BS25+BS33+BS40+BS47+BS51+BS56</f>
        <v>0</v>
      </c>
      <c r="BT57" s="39"/>
      <c r="BU57" s="39">
        <f>+BU12+BU25+BU33+BU40+BU47+BU51+BU56</f>
        <v>2523586797.61</v>
      </c>
      <c r="BV57" s="39">
        <f>+BV25+BV33+BV40+BV47+BV51+BV56</f>
        <v>4749469.54</v>
      </c>
      <c r="BW57" s="39">
        <f>+BW25+BW33+BW40+BW47+BW51+BW56</f>
        <v>0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2021-01-11T09:05:38Z</dcterms:modified>
  <cp:category/>
  <cp:version/>
  <cp:contentType/>
  <cp:contentStatus/>
</cp:coreProperties>
</file>